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40" windowWidth="18240" windowHeight="11020" tabRatio="933"/>
  </bookViews>
  <sheets>
    <sheet name="Załacznik 1" sheetId="3" r:id="rId1"/>
  </sheets>
  <definedNames>
    <definedName name="_xlnm.Print_Area" localSheetId="0">'Załacznik 1'!$A$1:$F$85</definedName>
  </definedNames>
  <calcPr calcId="145621" iterateDelta="1E-4"/>
</workbook>
</file>

<file path=xl/calcChain.xml><?xml version="1.0" encoding="utf-8"?>
<calcChain xmlns="http://schemas.openxmlformats.org/spreadsheetml/2006/main">
  <c r="G6" i="3" l="1"/>
  <c r="I6" i="3" s="1"/>
  <c r="G7" i="3"/>
  <c r="I7" i="3" s="1"/>
  <c r="G8" i="3"/>
  <c r="I8" i="3" s="1"/>
  <c r="G9" i="3"/>
  <c r="I9" i="3" s="1"/>
  <c r="G10" i="3"/>
  <c r="I10" i="3" s="1"/>
  <c r="G11" i="3"/>
  <c r="I11" i="3" s="1"/>
  <c r="G12" i="3"/>
  <c r="I12" i="3" s="1"/>
  <c r="G13" i="3"/>
  <c r="I13" i="3" s="1"/>
  <c r="G14" i="3"/>
  <c r="I14" i="3" s="1"/>
  <c r="G15" i="3"/>
  <c r="I15" i="3" s="1"/>
  <c r="G16" i="3"/>
  <c r="I16" i="3" s="1"/>
  <c r="G17" i="3"/>
  <c r="I17" i="3" s="1"/>
  <c r="G18" i="3"/>
  <c r="I18" i="3" s="1"/>
  <c r="G19" i="3"/>
  <c r="I19" i="3" s="1"/>
  <c r="G20" i="3"/>
  <c r="I20" i="3" s="1"/>
  <c r="G21" i="3"/>
  <c r="I21" i="3" s="1"/>
  <c r="G22" i="3"/>
  <c r="I22" i="3" s="1"/>
  <c r="G23" i="3"/>
  <c r="I23" i="3" s="1"/>
  <c r="G24" i="3"/>
  <c r="I24" i="3" s="1"/>
  <c r="G25" i="3"/>
  <c r="I25" i="3" s="1"/>
  <c r="G26" i="3"/>
  <c r="I26" i="3" s="1"/>
  <c r="G27" i="3"/>
  <c r="I27" i="3" s="1"/>
  <c r="G28" i="3"/>
  <c r="I28" i="3" s="1"/>
  <c r="G29" i="3"/>
  <c r="I29" i="3" s="1"/>
  <c r="G30" i="3"/>
  <c r="I30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G38" i="3"/>
  <c r="I38" i="3" s="1"/>
  <c r="G39" i="3"/>
  <c r="I39" i="3" s="1"/>
  <c r="G40" i="3"/>
  <c r="I40" i="3" s="1"/>
  <c r="G41" i="3"/>
  <c r="I41" i="3" s="1"/>
  <c r="G42" i="3"/>
  <c r="I42" i="3" s="1"/>
  <c r="G43" i="3"/>
  <c r="I43" i="3" s="1"/>
  <c r="G44" i="3"/>
  <c r="I44" i="3" s="1"/>
  <c r="G45" i="3"/>
  <c r="I45" i="3"/>
  <c r="G46" i="3"/>
  <c r="I46" i="3" s="1"/>
  <c r="G47" i="3"/>
  <c r="I47" i="3" s="1"/>
  <c r="G48" i="3"/>
  <c r="I48" i="3" s="1"/>
  <c r="G49" i="3"/>
  <c r="I49" i="3" s="1"/>
  <c r="G50" i="3"/>
  <c r="I50" i="3" s="1"/>
  <c r="G51" i="3"/>
  <c r="I51" i="3" s="1"/>
  <c r="G52" i="3"/>
  <c r="I52" i="3" s="1"/>
  <c r="G53" i="3"/>
  <c r="I53" i="3" s="1"/>
  <c r="G54" i="3"/>
  <c r="I54" i="3" s="1"/>
  <c r="G55" i="3"/>
  <c r="I55" i="3"/>
  <c r="G56" i="3"/>
  <c r="I56" i="3" s="1"/>
  <c r="G57" i="3"/>
  <c r="I57" i="3" s="1"/>
  <c r="G58" i="3"/>
  <c r="I58" i="3" s="1"/>
  <c r="G59" i="3"/>
  <c r="I59" i="3" s="1"/>
  <c r="G60" i="3"/>
  <c r="I60" i="3" s="1"/>
  <c r="G61" i="3"/>
  <c r="I61" i="3"/>
  <c r="G62" i="3"/>
  <c r="I62" i="3" s="1"/>
  <c r="G63" i="3"/>
  <c r="I63" i="3" s="1"/>
  <c r="G64" i="3"/>
  <c r="I64" i="3" s="1"/>
  <c r="G65" i="3"/>
  <c r="I65" i="3" s="1"/>
  <c r="G66" i="3"/>
  <c r="I66" i="3" s="1"/>
  <c r="G67" i="3"/>
  <c r="I67" i="3" s="1"/>
  <c r="G68" i="3"/>
  <c r="I68" i="3" s="1"/>
  <c r="G69" i="3"/>
  <c r="I69" i="3" s="1"/>
  <c r="G70" i="3"/>
  <c r="I70" i="3" s="1"/>
  <c r="G71" i="3"/>
  <c r="I71" i="3" s="1"/>
  <c r="G72" i="3"/>
  <c r="I72" i="3" s="1"/>
  <c r="G73" i="3"/>
  <c r="I73" i="3" s="1"/>
  <c r="G74" i="3"/>
  <c r="I74" i="3" s="1"/>
  <c r="G75" i="3"/>
  <c r="I75" i="3" s="1"/>
  <c r="G76" i="3"/>
  <c r="I76" i="3" s="1"/>
  <c r="G77" i="3"/>
  <c r="I77" i="3" s="1"/>
  <c r="G78" i="3"/>
  <c r="I78" i="3" s="1"/>
  <c r="G79" i="3"/>
  <c r="I79" i="3" s="1"/>
  <c r="G80" i="3"/>
  <c r="I80" i="3" s="1"/>
  <c r="G81" i="3"/>
  <c r="I81" i="3" s="1"/>
  <c r="G82" i="3"/>
  <c r="I82" i="3" s="1"/>
  <c r="G83" i="3"/>
  <c r="I83" i="3" s="1"/>
  <c r="G5" i="3"/>
  <c r="I5" i="3" s="1"/>
  <c r="G4" i="3"/>
  <c r="I4" i="3" s="1"/>
  <c r="G84" i="3" l="1"/>
  <c r="I84" i="3"/>
</calcChain>
</file>

<file path=xl/sharedStrings.xml><?xml version="1.0" encoding="utf-8"?>
<sst xmlns="http://schemas.openxmlformats.org/spreadsheetml/2006/main" count="175" uniqueCount="104">
  <si>
    <t>Zakreślacz (op. 6 szt.)</t>
  </si>
  <si>
    <t>op.</t>
  </si>
  <si>
    <t>Korektor w piórze</t>
  </si>
  <si>
    <t>szt.</t>
  </si>
  <si>
    <t>Korektor w taśmie</t>
  </si>
  <si>
    <t>Ołówki HB</t>
  </si>
  <si>
    <t xml:space="preserve">Długopis żelowy kolory 4 </t>
  </si>
  <si>
    <t>Długopis żelowy czerwony</t>
  </si>
  <si>
    <t>Wkład żelowy czerwony</t>
  </si>
  <si>
    <t>op. (zbiorcze)</t>
  </si>
  <si>
    <t>Segregator 7 cm</t>
  </si>
  <si>
    <t>Segregator 5 cm</t>
  </si>
  <si>
    <t xml:space="preserve">szt. </t>
  </si>
  <si>
    <t>Obwoluta „L” A4 twarda</t>
  </si>
  <si>
    <t>Blok listowy A4 kratka</t>
  </si>
  <si>
    <t>Blok Listowy A5 kratka</t>
  </si>
  <si>
    <t xml:space="preserve">Karteczki samoprzylepne </t>
  </si>
  <si>
    <t>Taśma klejąca wąska</t>
  </si>
  <si>
    <t>Taśma klejąca szeroka</t>
  </si>
  <si>
    <t>Wkład do długopisu  czarny</t>
  </si>
  <si>
    <t>Wkład do długopisu niebieski</t>
  </si>
  <si>
    <t>L.p.</t>
  </si>
  <si>
    <t>J. miary</t>
  </si>
  <si>
    <t>Okładki do bindowania A4 przód przezroczyste</t>
  </si>
  <si>
    <t>Okładki do bindowania  A4    tył różne kolory</t>
  </si>
  <si>
    <t>Grzbiet do bindowania 10mm</t>
  </si>
  <si>
    <t>Grzbiet do bindowania 12,5 mm</t>
  </si>
  <si>
    <t>Taśma klejąca dwustronna</t>
  </si>
  <si>
    <t>Podkładka z klipsem A4</t>
  </si>
  <si>
    <t>Koperta C4</t>
  </si>
  <si>
    <t>Koperta C5</t>
  </si>
  <si>
    <t>Koperta DL</t>
  </si>
  <si>
    <t>Koperta na płyty CD</t>
  </si>
  <si>
    <r>
      <t>Papier A3  (80g/m</t>
    </r>
    <r>
      <rPr>
        <vertAlign val="super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>)</t>
    </r>
  </si>
  <si>
    <t>Markery do tkanin wodoodporne</t>
  </si>
  <si>
    <t>Zszywacz</t>
  </si>
  <si>
    <t>Zeszyty A4 kratka min. 80 kartek</t>
  </si>
  <si>
    <t>Zeszyt A5 kratka min.80 kartek</t>
  </si>
  <si>
    <t>Koszulka A4 miękka ( 100szt w opakowaniu )</t>
  </si>
  <si>
    <t xml:space="preserve">Zszywki (op. zbiorcze)  23/8 </t>
  </si>
  <si>
    <t>Zszywki (op. zbiorcze) 23/10</t>
  </si>
  <si>
    <t>Zszywki (op. zbiorcze)  24/6</t>
  </si>
  <si>
    <t>Zszywki (op. zbiorcze)  model 10</t>
  </si>
  <si>
    <t>Zszywki (op. zbiorcze)  24/8</t>
  </si>
  <si>
    <t>nożyczki biurowe 25,5</t>
  </si>
  <si>
    <t>Wąsy do skoroszytu (25)</t>
  </si>
  <si>
    <t>PRZEKLADKI PAPIER. DO SEGREG. MIX KOLOROW</t>
  </si>
  <si>
    <t>ryza</t>
  </si>
  <si>
    <t>Koszulka  A4  KRYSTAL</t>
  </si>
  <si>
    <t>Klip klips biurowy binder clips 15mm 12szt</t>
  </si>
  <si>
    <t>Klip klips biurowy binder clips 25mm    12szt</t>
  </si>
  <si>
    <t>Klip klips biurowy binder clips 19mm    12szt</t>
  </si>
  <si>
    <t>Zszywacz na małe zszywki ( no. 10)</t>
  </si>
  <si>
    <t xml:space="preserve">Rozszywacz </t>
  </si>
  <si>
    <t>Skoroszyt   (różne kolory) A4 z kieszonką i etykietą</t>
  </si>
  <si>
    <t>Spinacze biurowe 28 mm ( op. 100szt)</t>
  </si>
  <si>
    <t>Cienkopis op. a 6 szt.</t>
  </si>
  <si>
    <t>Flamaster op. 5 szt.</t>
  </si>
  <si>
    <t>op. ( 10 szt.)</t>
  </si>
  <si>
    <t xml:space="preserve">Spinacze biurowe 50 mm ( op. 100 szt.) </t>
  </si>
  <si>
    <t>op./szt.</t>
  </si>
  <si>
    <t>op./szt.*</t>
  </si>
  <si>
    <t xml:space="preserve">Skoroszyt miękki  (różne kolory) A4 z kieszonką i etykietą ( 25 szt.) </t>
  </si>
  <si>
    <t>Skoroszyt wpinany PCV A4,  twardy, zawieszka, (różne kolory), (op10 sztuk)</t>
  </si>
  <si>
    <t>Nazwa  i producent oferowanego produktu</t>
  </si>
  <si>
    <t>Nazwa artykułu lub równoważnego</t>
  </si>
  <si>
    <t>Mazak do płyt</t>
  </si>
  <si>
    <t>Cienkopisy kolorowe paczka</t>
  </si>
  <si>
    <t>paczka</t>
  </si>
  <si>
    <t>Listwy do bindowania wsuwane standard 4 mm do 10 kartek</t>
  </si>
  <si>
    <t>Listwy do bindowania wsuwane 6 mm do 20 kartek</t>
  </si>
  <si>
    <t>Listwy do bindowania wsuwane standard 9 mm oprawa do 40 kartek</t>
  </si>
  <si>
    <t>Ołówek automatyczny Rotring Tikky (0,7mm)</t>
  </si>
  <si>
    <t>Grafity PENTEL 0.7 HB (12szt)</t>
  </si>
  <si>
    <t>Grafity do ołówków 0.35mm HB</t>
  </si>
  <si>
    <t>Foliopis mix 2x czarny, czerwony, zielony, niebieski 0,4 mm</t>
  </si>
  <si>
    <t>Foliopis  mix 2x czarny, czerwony, zielony, niebieski 1,00 mm</t>
  </si>
  <si>
    <t>Gumki kreślarskie do ołówka i kredek ołówkowych typu: PELIKAN, PENTEL</t>
  </si>
  <si>
    <r>
      <t>Papier A4 (80g/m</t>
    </r>
    <r>
      <rPr>
        <vertAlign val="super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 xml:space="preserve">), gładkość: 160 ± 50 cm3/min, białość: klasa min. B (161±2 ) </t>
    </r>
  </si>
  <si>
    <t>Zakładki indeksujące Strzałki 45x12mm wykonane z folii PP wielorazowe</t>
  </si>
  <si>
    <t>Karteczki samoprzylepne 76x76 mm</t>
  </si>
  <si>
    <t>Klej biurowy w sztyfcie     (35 ml) przeznaczony do klejenia papieru, tektury, zdjęć, szybkoschnący, niepowodujący marszczenia papieru</t>
  </si>
  <si>
    <t>Kredki ołówkowe                 (12 kolorów)</t>
  </si>
  <si>
    <t>Teczka z gumką              (różne kolory)</t>
  </si>
  <si>
    <t>Zakładki STICK'N archiw. 21608 38x51 lub równoważne</t>
  </si>
  <si>
    <t>Binder Clip 19mm, klip do papieru kolorowy Grand /24szt./ lub równoważne</t>
  </si>
  <si>
    <t>Długopis typu Signo lub Pilot G-2 z wymiennym wkładem i z gumowym uchwytem 0,5 - 0,7</t>
  </si>
  <si>
    <t>Długopis typu  Pentel BK 77 (niebieski)</t>
  </si>
  <si>
    <t>Marker permanentny czarny. Możliwość pisania na kartonie, grubym papierze, drewnie, plastiku, metalu, elementach gumowych, końcówka okrągła.</t>
  </si>
  <si>
    <t xml:space="preserve">Razem  wartość umowy </t>
  </si>
  <si>
    <t>Dziurkacz duży</t>
  </si>
  <si>
    <t>Kalkulator  citizen SDC 444S</t>
  </si>
  <si>
    <t>Koperta A4</t>
  </si>
  <si>
    <t>Teczka wiązana biała LUX 250g do archiwum</t>
  </si>
  <si>
    <t>Przewidywana ilość 
szt./op.</t>
  </si>
  <si>
    <t>Proponowana 
Cena netto</t>
  </si>
  <si>
    <t xml:space="preserve">Wartość netto </t>
  </si>
  <si>
    <t>VAT</t>
  </si>
  <si>
    <t xml:space="preserve">Wartość brutto </t>
  </si>
  <si>
    <r>
      <rPr>
        <i/>
        <u/>
        <sz val="16"/>
        <color theme="1"/>
        <rFont val="Czcionka tekstu podstawowego"/>
        <charset val="238"/>
      </rPr>
      <t>Arkusz pomocniczy</t>
    </r>
    <r>
      <rPr>
        <i/>
        <sz val="16"/>
        <color theme="1"/>
        <rFont val="Czcionka tekstu podstawowego"/>
        <charset val="238"/>
      </rPr>
      <t xml:space="preserve"> 
do kalkulacji oferty </t>
    </r>
  </si>
  <si>
    <t>uzupełnić cenę netto i wartośc VAT</t>
  </si>
  <si>
    <t xml:space="preserve">załacznik 1 </t>
  </si>
  <si>
    <r>
      <rPr>
        <b/>
        <sz val="8"/>
        <rFont val="Czcionka tekstu podstawowego"/>
        <charset val="238"/>
      </rPr>
      <t>ZAMAWIAJĄCY:</t>
    </r>
    <r>
      <rPr>
        <sz val="8"/>
        <rFont val="Czcionka tekstu podstawowego"/>
        <charset val="238"/>
      </rPr>
      <t xml:space="preserve">
</t>
    </r>
    <r>
      <rPr>
        <b/>
        <sz val="8"/>
        <rFont val="Czcionka tekstu podstawowego"/>
        <charset val="238"/>
      </rPr>
      <t>Teatr im. Juliusza Osterwy</t>
    </r>
    <r>
      <rPr>
        <sz val="8"/>
        <rFont val="Czcionka tekstu podstawowego"/>
        <charset val="238"/>
      </rPr>
      <t xml:space="preserve"> w Lublinie,
ul. Narutowicza 17, 20-004 Lublin</t>
    </r>
  </si>
  <si>
    <t>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</si>
</sst>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u/>
      <sz val="9.9"/>
      <color theme="10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9.9"/>
      <name val="Czcionka tekstu podstawowego"/>
      <family val="2"/>
      <charset val="238"/>
    </font>
    <font>
      <b/>
      <u val="singleAccounting"/>
      <sz val="11"/>
      <color theme="1"/>
      <name val="Czcionka tekstu podstawowego"/>
      <charset val="238"/>
    </font>
    <font>
      <sz val="12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9"/>
      <color rgb="FF0000FF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6"/>
      <color theme="1"/>
      <name val="Czcionka tekstu podstawowego"/>
      <charset val="238"/>
    </font>
    <font>
      <i/>
      <u/>
      <sz val="16"/>
      <color theme="1"/>
      <name val="Czcionka tekstu podstawowego"/>
      <charset val="238"/>
    </font>
    <font>
      <i/>
      <sz val="11"/>
      <color rgb="FFFF0000"/>
      <name val="Czcionka tekstu podstawowego"/>
      <charset val="238"/>
    </font>
    <font>
      <i/>
      <sz val="10"/>
      <color theme="1"/>
      <name val="Czcionka tekstu podstawowego"/>
      <charset val="238"/>
    </font>
    <font>
      <sz val="8"/>
      <name val="Czcionka tekstu podstawowego"/>
      <charset val="238"/>
    </font>
    <font>
      <b/>
      <sz val="8"/>
      <name val="Czcionka tekstu podstawowego"/>
      <charset val="238"/>
    </font>
    <font>
      <u val="singleAccounting"/>
      <sz val="11"/>
      <color theme="1"/>
      <name val="Czcionka tekstu podstawowego"/>
      <family val="2"/>
      <charset val="238"/>
    </font>
    <font>
      <b/>
      <sz val="12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 tint="-9.9948118533890809E-2"/>
        <bgColor indexed="64"/>
      </patternFill>
    </fill>
  </fills>
  <borders count="3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indexed="64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double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1"/>
      </left>
      <right style="thin">
        <color theme="0" tint="-0.14996795556505021"/>
      </right>
      <top style="medium">
        <color auto="1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rgb="FFD9D9D9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ck">
        <color theme="0"/>
      </left>
      <right style="medium">
        <color auto="1"/>
      </right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theme="0" tint="-0.14996795556505021"/>
      </left>
      <right style="medium">
        <color theme="1"/>
      </right>
      <top style="medium">
        <color theme="0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ck">
        <color theme="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ck">
        <color theme="0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1"/>
      </right>
      <top style="thick">
        <color theme="0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1"/>
      </right>
      <top style="thin">
        <color theme="0" tint="-0.14996795556505021"/>
      </top>
      <bottom style="double">
        <color auto="1"/>
      </bottom>
      <diagonal/>
    </border>
    <border>
      <left style="medium">
        <color theme="1"/>
      </left>
      <right style="thin">
        <color theme="0" tint="-0.14996795556505021"/>
      </right>
      <top style="thin">
        <color theme="0" tint="-0.14996795556505021"/>
      </top>
      <bottom style="double">
        <color auto="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rgb="FFD9D9D9"/>
      </left>
      <right/>
      <top style="thin">
        <color rgb="FFD9D9D9"/>
      </top>
      <bottom/>
      <diagonal/>
    </border>
    <border>
      <left style="thin">
        <color rgb="FFD9D9D9"/>
      </left>
      <right/>
      <top style="thin">
        <color rgb="FFD9D9D9"/>
      </top>
      <bottom style="double">
        <color auto="1"/>
      </bottom>
      <diagonal/>
    </border>
    <border>
      <left style="medium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ck">
        <color theme="0"/>
      </bottom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1" applyFill="1" applyBorder="1" applyAlignment="1" applyProtection="1">
      <alignment wrapText="1"/>
    </xf>
    <xf numFmtId="0" fontId="5" fillId="0" borderId="1" xfId="1" applyFill="1" applyBorder="1" applyAlignment="1" applyProtection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9" fillId="0" borderId="5" xfId="1" applyFont="1" applyFill="1" applyBorder="1" applyAlignment="1" applyProtection="1">
      <alignment wrapText="1"/>
    </xf>
    <xf numFmtId="0" fontId="9" fillId="0" borderId="1" xfId="1" applyFont="1" applyFill="1" applyBorder="1" applyAlignment="1" applyProtection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0" borderId="10" xfId="0" applyFont="1" applyFill="1" applyBorder="1" applyAlignment="1">
      <alignment vertical="center" textRotation="90"/>
    </xf>
    <xf numFmtId="0" fontId="7" fillId="0" borderId="7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9" fillId="0" borderId="3" xfId="1" applyFont="1" applyBorder="1" applyAlignment="1" applyProtection="1">
      <alignment wrapText="1"/>
    </xf>
    <xf numFmtId="0" fontId="9" fillId="0" borderId="4" xfId="1" applyFont="1" applyBorder="1" applyAlignment="1" applyProtection="1">
      <alignment wrapText="1"/>
    </xf>
    <xf numFmtId="0" fontId="9" fillId="0" borderId="7" xfId="1" applyFont="1" applyBorder="1" applyAlignment="1" applyProtection="1">
      <alignment wrapText="1"/>
    </xf>
    <xf numFmtId="0" fontId="1" fillId="0" borderId="7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7" fillId="0" borderId="1" xfId="0" applyFont="1" applyBorder="1" applyAlignment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top"/>
    </xf>
    <xf numFmtId="0" fontId="7" fillId="0" borderId="1" xfId="1" applyFont="1" applyFill="1" applyBorder="1" applyAlignment="1" applyProtection="1"/>
    <xf numFmtId="0" fontId="7" fillId="0" borderId="5" xfId="1" applyFont="1" applyFill="1" applyBorder="1" applyAlignment="1" applyProtection="1"/>
    <xf numFmtId="0" fontId="7" fillId="0" borderId="1" xfId="0" applyFont="1" applyFill="1" applyBorder="1" applyAlignment="1"/>
    <xf numFmtId="0" fontId="7" fillId="0" borderId="1" xfId="1" applyFont="1" applyFill="1" applyBorder="1" applyAlignment="1" applyProtection="1">
      <alignment vertical="center"/>
    </xf>
    <xf numFmtId="0" fontId="1" fillId="0" borderId="9" xfId="0" applyFont="1" applyFill="1" applyBorder="1" applyAlignment="1"/>
    <xf numFmtId="0" fontId="7" fillId="0" borderId="4" xfId="1" applyFont="1" applyBorder="1" applyAlignment="1" applyProtection="1"/>
    <xf numFmtId="0" fontId="7" fillId="0" borderId="3" xfId="1" applyFont="1" applyBorder="1" applyAlignment="1" applyProtection="1"/>
    <xf numFmtId="0" fontId="1" fillId="0" borderId="3" xfId="0" applyFont="1" applyFill="1" applyBorder="1" applyAlignment="1"/>
    <xf numFmtId="0" fontId="1" fillId="0" borderId="7" xfId="0" applyFont="1" applyFill="1" applyBorder="1" applyAlignment="1"/>
    <xf numFmtId="0" fontId="7" fillId="0" borderId="7" xfId="1" applyFont="1" applyBorder="1" applyAlignment="1" applyProtection="1"/>
    <xf numFmtId="0" fontId="7" fillId="0" borderId="7" xfId="0" applyFont="1" applyFill="1" applyBorder="1" applyAlignment="1"/>
    <xf numFmtId="0" fontId="1" fillId="0" borderId="8" xfId="0" applyFont="1" applyFill="1" applyBorder="1" applyAlignment="1"/>
    <xf numFmtId="2" fontId="1" fillId="0" borderId="9" xfId="0" applyNumberFormat="1" applyFont="1" applyFill="1" applyBorder="1" applyAlignment="1"/>
    <xf numFmtId="2" fontId="1" fillId="0" borderId="9" xfId="0" applyNumberFormat="1" applyFont="1" applyFill="1" applyBorder="1" applyAlignment="1">
      <alignment wrapText="1"/>
    </xf>
    <xf numFmtId="2" fontId="1" fillId="0" borderId="9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7" fillId="0" borderId="5" xfId="1" applyFont="1" applyBorder="1" applyAlignment="1" applyProtection="1">
      <alignment horizontal="left" vertical="center"/>
    </xf>
    <xf numFmtId="0" fontId="9" fillId="0" borderId="5" xfId="1" applyFont="1" applyBorder="1" applyAlignment="1" applyProtection="1">
      <alignment horizontal="left" vertical="center" wrapText="1"/>
    </xf>
    <xf numFmtId="0" fontId="7" fillId="0" borderId="1" xfId="0" applyFont="1" applyBorder="1" applyAlignment="1">
      <alignment vertical="center"/>
    </xf>
    <xf numFmtId="44" fontId="10" fillId="0" borderId="0" xfId="0" applyNumberFormat="1" applyFont="1" applyAlignment="1">
      <alignment vertical="center"/>
    </xf>
    <xf numFmtId="0" fontId="11" fillId="0" borderId="14" xfId="0" applyFont="1" applyFill="1" applyBorder="1" applyAlignment="1">
      <alignment horizontal="right" vertical="center"/>
    </xf>
    <xf numFmtId="0" fontId="9" fillId="0" borderId="1" xfId="1" applyFont="1" applyFill="1" applyBorder="1" applyAlignment="1" applyProtection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44" fontId="13" fillId="0" borderId="20" xfId="0" applyNumberFormat="1" applyFont="1" applyBorder="1" applyAlignment="1">
      <alignment horizontal="center" vertical="center" wrapText="1"/>
    </xf>
    <xf numFmtId="44" fontId="14" fillId="0" borderId="21" xfId="0" applyNumberFormat="1" applyFont="1" applyBorder="1" applyAlignment="1">
      <alignment vertical="center" wrapText="1"/>
    </xf>
    <xf numFmtId="9" fontId="15" fillId="0" borderId="21" xfId="0" applyNumberFormat="1" applyFont="1" applyBorder="1" applyAlignment="1">
      <alignment vertical="center" wrapText="1"/>
    </xf>
    <xf numFmtId="44" fontId="6" fillId="0" borderId="22" xfId="0" applyNumberFormat="1" applyFont="1" applyBorder="1" applyAlignment="1">
      <alignment horizontal="right" vertical="center"/>
    </xf>
    <xf numFmtId="44" fontId="14" fillId="0" borderId="1" xfId="0" applyNumberFormat="1" applyFont="1" applyBorder="1" applyAlignment="1">
      <alignment vertical="center" wrapText="1"/>
    </xf>
    <xf numFmtId="9" fontId="15" fillId="0" borderId="1" xfId="0" applyNumberFormat="1" applyFont="1" applyBorder="1" applyAlignment="1">
      <alignment vertical="center" wrapText="1"/>
    </xf>
    <xf numFmtId="44" fontId="6" fillId="0" borderId="23" xfId="0" applyNumberFormat="1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44" fontId="14" fillId="0" borderId="6" xfId="0" applyNumberFormat="1" applyFont="1" applyBorder="1" applyAlignment="1">
      <alignment vertical="center" wrapText="1"/>
    </xf>
    <xf numFmtId="9" fontId="15" fillId="0" borderId="6" xfId="0" applyNumberFormat="1" applyFont="1" applyBorder="1" applyAlignment="1">
      <alignment vertical="center" wrapText="1"/>
    </xf>
    <xf numFmtId="44" fontId="6" fillId="0" borderId="24" xfId="0" applyNumberFormat="1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/>
    </xf>
    <xf numFmtId="44" fontId="13" fillId="0" borderId="33" xfId="0" applyNumberFormat="1" applyFont="1" applyBorder="1" applyAlignment="1">
      <alignment horizontal="center" vertical="center" wrapText="1"/>
    </xf>
    <xf numFmtId="44" fontId="13" fillId="0" borderId="25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11" xfId="0" applyFont="1" applyFill="1" applyBorder="1" applyAlignment="1">
      <alignment horizontal="left" vertical="center" wrapText="1"/>
    </xf>
    <xf numFmtId="0" fontId="0" fillId="3" borderId="0" xfId="0" applyFill="1"/>
    <xf numFmtId="0" fontId="0" fillId="3" borderId="0" xfId="0" applyFill="1" applyAlignment="1">
      <alignment vertical="center"/>
    </xf>
    <xf numFmtId="44" fontId="24" fillId="3" borderId="0" xfId="0" applyNumberFormat="1" applyFont="1" applyFill="1"/>
    <xf numFmtId="0" fontId="25" fillId="3" borderId="15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uronimo.pl/zszywacz-mini-leitz-nexxt-series-czarny-2245.html?utm_source=google&amp;utm_medium=pricewars2&amp;utm_campaign=zszywacz-mini-leitz-nexxt-series-czarny&amp;gclid=EAIaIQobChMIgdbW7JrR3wIVic13Ch1YkQhaEAQYASABEgLVM_D_BwE" TargetMode="External"/><Relationship Id="rId13" Type="http://schemas.openxmlformats.org/officeDocument/2006/relationships/hyperlink" Target="https://www.solokolos.pl/101129,Listwy-do-bindowania-wsuwane-standard--czarne--6-mm--50-sztuk--oprawa-do-20-kartek" TargetMode="External"/><Relationship Id="rId18" Type="http://schemas.openxmlformats.org/officeDocument/2006/relationships/hyperlink" Target="https://www.biurowezakupy24.pl/foliopis-cd-dvd-mix-2x-czarny-czerwony-zielony-niebieski-0-4-mm-rystor-436-528" TargetMode="External"/><Relationship Id="rId3" Type="http://schemas.openxmlformats.org/officeDocument/2006/relationships/hyperlink" Target="https://www.google.com/search?client=firefox-b-ab&amp;q=W%C4%85sy+do+skoroszytu+%2825%29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sklep-papierniczy.com/p/1895/24602/zakladki-stick-n-archiw-21608-38x51-zakladki-indeksujace-galanteria-biurowa.html" TargetMode="External"/><Relationship Id="rId12" Type="http://schemas.openxmlformats.org/officeDocument/2006/relationships/hyperlink" Target="https://biurwa.pl/grand-spinacze-okragle-grand-28mm-o_9168.html?gclid=EAIaIQobChMI0JaYxp3R3wIVAud3Ch0WmArGEAQYASABEgJi0fD_BwE" TargetMode="External"/><Relationship Id="rId17" Type="http://schemas.openxmlformats.org/officeDocument/2006/relationships/hyperlink" Target="https://biurwa.pl/rotring-grafity-do-olowkow-rotring-tikky-0.35mm-hb-o_10008.html?gclid=EAIaIQobChMIuI-n1O_T3wIVEVQYCh3nRgfzEAQYAyABEgIG9fD_BwE" TargetMode="External"/><Relationship Id="rId2" Type="http://schemas.openxmlformats.org/officeDocument/2006/relationships/hyperlink" Target="https://www.google.com/search?client=firefox-b-ab&amp;q=PRZEKLADKI+PAPIER.+DO+SEGREG.+MIX+KOLOROW" TargetMode="External"/><Relationship Id="rId16" Type="http://schemas.openxmlformats.org/officeDocument/2006/relationships/hyperlink" Target="https://papierowo.pl/grk015k-grafity-pentel-07-hb-12szt" TargetMode="External"/><Relationship Id="rId20" Type="http://schemas.openxmlformats.org/officeDocument/2006/relationships/hyperlink" Target="https://www.solokolos.pl/101123,Listwy-do-bindowania-wsuwane-standard--zielone--4-mm--50-sztuk--oprawa-do-10-kartek" TargetMode="External"/><Relationship Id="rId1" Type="http://schemas.openxmlformats.org/officeDocument/2006/relationships/hyperlink" Target="https://papierowo.pl/pbs1089-koszulka-krystaliczna-office-products-a4-40min-100szt-21142215-90?px=GMCPBS1089&amp;gclid=EAIaIQobChMI_PLz_JXR3wIVBed3Ch2KDwIfEAQYASABEgLOxvD_BwE" TargetMode="External"/><Relationship Id="rId6" Type="http://schemas.openxmlformats.org/officeDocument/2006/relationships/hyperlink" Target="https://dlabiura24.pl/artykuly-biurowe/galanteria-papiernicza/zakladki-indeksujace/zakladki-ideksujace/zakladki-indeksujace-donau-strzalki-45x12mm-neonowe?cmp_id=1&amp;gclid=EAIaIQobChMIupCduZrR3wIVDuR3Ch1_cgHNEAQYAiABEgIez_D_BwE" TargetMode="External"/><Relationship Id="rId11" Type="http://schemas.openxmlformats.org/officeDocument/2006/relationships/hyperlink" Target="https://www.google.com/search?client=firefox-b-ab&amp;q=Spinacze+biurowe+50+mm" TargetMode="External"/><Relationship Id="rId5" Type="http://schemas.openxmlformats.org/officeDocument/2006/relationships/hyperlink" Target="https://www.wektorbiuro.pl/index.php?strona=towary&amp;id_kat=&amp;id_prod=22799&amp;fraza=eta109&amp;wariant=i&amp;powrot=towary&amp;page=1&amp;id_kontr=brak" TargetMode="External"/><Relationship Id="rId15" Type="http://schemas.openxmlformats.org/officeDocument/2006/relationships/hyperlink" Target="https://www.pasazbiurowy.pl/olowki,olowek-automatyczny-rotring-tikky-0-7mm,13117-k-1316-1369-p?utm_source=ceneo.pl&amp;utm_medium=porownywarki&amp;utm_campaign=POROWNYWARKI-Ceneo_pl&amp;ref=Ceneo" TargetMode="External"/><Relationship Id="rId10" Type="http://schemas.openxmlformats.org/officeDocument/2006/relationships/hyperlink" Target="https://biurwa.pl/panta-plast-skoroszyt-plastikowy-panta-plast-a4-o_9667.html?utm_source=Criteo&amp;utm_medium=retargeting&amp;utm_campaign=criteo_lowerfunnel" TargetMode="External"/><Relationship Id="rId19" Type="http://schemas.openxmlformats.org/officeDocument/2006/relationships/hyperlink" Target="https://www.biurowezakupy24.pl/foliopis-cd-dvd-mix-2x-czarny-czerwony-zielony-niebieski-1-00-mm-rystor-438-528" TargetMode="External"/><Relationship Id="rId4" Type="http://schemas.openxmlformats.org/officeDocument/2006/relationships/hyperlink" Target="https://dlabiura24.pl/artykuly-biurowe/akcesoria-biurowe/nozyczki-noze-i-akcesoria-do-ciecia/nozyczki-biurowe-donau-czarne-25-5cm?cmp_id=1&amp;gclid=EAIaIQobChMIypiIuJnR3wIVDs53Ch0TlAGGEAQYBCABEgL3fvD_BwE" TargetMode="External"/><Relationship Id="rId9" Type="http://schemas.openxmlformats.org/officeDocument/2006/relationships/hyperlink" Target="https://www.ceneo.pl/26993670" TargetMode="External"/><Relationship Id="rId14" Type="http://schemas.openxmlformats.org/officeDocument/2006/relationships/hyperlink" Target="https://www.solokolos.pl/101141,Listwy-do-bindowania-wsuwane-standard--niebieskie--9-mm--50-sztuk--oprawa-do-40-karte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zoomScaleNormal="100" workbookViewId="0">
      <pane ySplit="3" topLeftCell="A4" activePane="bottomLeft" state="frozen"/>
      <selection pane="bottomLeft" activeCell="B333" sqref="B333"/>
    </sheetView>
  </sheetViews>
  <sheetFormatPr defaultRowHeight="14"/>
  <cols>
    <col min="1" max="1" width="4.5" customWidth="1"/>
    <col min="2" max="2" width="51.58203125" customWidth="1"/>
    <col min="3" max="3" width="20.33203125" customWidth="1"/>
    <col min="4" max="4" width="10.83203125" customWidth="1"/>
    <col min="5" max="5" width="10.25" customWidth="1"/>
    <col min="6" max="6" width="13.08203125" style="2" customWidth="1"/>
    <col min="7" max="7" width="10.83203125" customWidth="1"/>
    <col min="9" max="9" width="12" customWidth="1"/>
  </cols>
  <sheetData>
    <row r="1" spans="1:9" s="2" customFormat="1" ht="15.75" customHeight="1" thickBot="1">
      <c r="B1" s="98" t="s">
        <v>101</v>
      </c>
      <c r="C1" s="105" t="s">
        <v>99</v>
      </c>
      <c r="D1" s="105"/>
      <c r="E1" s="105"/>
      <c r="F1" s="1"/>
      <c r="G1" s="1"/>
      <c r="H1" s="1"/>
      <c r="I1" s="1"/>
    </row>
    <row r="2" spans="1:9" ht="39.75" customHeight="1" thickBot="1">
      <c r="A2" s="2"/>
      <c r="B2" s="99" t="s">
        <v>102</v>
      </c>
      <c r="C2" s="106"/>
      <c r="D2" s="106"/>
      <c r="E2" s="106"/>
      <c r="F2" s="107" t="s">
        <v>100</v>
      </c>
      <c r="G2" s="107"/>
      <c r="H2" s="107"/>
      <c r="I2" s="1"/>
    </row>
    <row r="3" spans="1:9" ht="61.5" customHeight="1" thickTop="1" thickBot="1">
      <c r="A3" s="69" t="s">
        <v>21</v>
      </c>
      <c r="B3" s="70" t="s">
        <v>65</v>
      </c>
      <c r="C3" s="71" t="s">
        <v>64</v>
      </c>
      <c r="D3" s="69" t="s">
        <v>22</v>
      </c>
      <c r="E3" s="72" t="s">
        <v>94</v>
      </c>
      <c r="F3" s="73" t="s">
        <v>95</v>
      </c>
      <c r="G3" s="74" t="s">
        <v>96</v>
      </c>
      <c r="H3" s="75" t="s">
        <v>97</v>
      </c>
      <c r="I3" s="76" t="s">
        <v>98</v>
      </c>
    </row>
    <row r="4" spans="1:9" ht="14.5" thickTop="1">
      <c r="A4" s="54">
        <v>1</v>
      </c>
      <c r="B4" s="55" t="s">
        <v>85</v>
      </c>
      <c r="C4" s="56"/>
      <c r="D4" s="10" t="s">
        <v>1</v>
      </c>
      <c r="E4" s="61">
        <v>23</v>
      </c>
      <c r="F4" s="62">
        <v>0</v>
      </c>
      <c r="G4" s="63">
        <f>(E4*F4)</f>
        <v>0</v>
      </c>
      <c r="H4" s="64">
        <v>0</v>
      </c>
      <c r="I4" s="65">
        <f>(G4*H4)+G4</f>
        <v>0</v>
      </c>
    </row>
    <row r="5" spans="1:9">
      <c r="A5" s="5">
        <v>2</v>
      </c>
      <c r="B5" s="35" t="s">
        <v>14</v>
      </c>
      <c r="C5" s="3"/>
      <c r="D5" s="4" t="s">
        <v>3</v>
      </c>
      <c r="E5" s="80">
        <v>30</v>
      </c>
      <c r="F5" s="96">
        <v>0</v>
      </c>
      <c r="G5" s="66">
        <f t="shared" ref="G5" si="0">(E5*F5)</f>
        <v>0</v>
      </c>
      <c r="H5" s="67">
        <v>0</v>
      </c>
      <c r="I5" s="68">
        <f>(G5*H5)+G5</f>
        <v>0</v>
      </c>
    </row>
    <row r="6" spans="1:9">
      <c r="A6" s="5">
        <v>3</v>
      </c>
      <c r="B6" s="35" t="s">
        <v>15</v>
      </c>
      <c r="C6" s="3"/>
      <c r="D6" s="4" t="s">
        <v>3</v>
      </c>
      <c r="E6" s="81">
        <v>50</v>
      </c>
      <c r="F6" s="96">
        <v>0</v>
      </c>
      <c r="G6" s="66">
        <f t="shared" ref="G6:G69" si="1">(E6*F6)</f>
        <v>0</v>
      </c>
      <c r="H6" s="67">
        <v>0</v>
      </c>
      <c r="I6" s="68">
        <f t="shared" ref="I6:I69" si="2">(G6*H6)+G6</f>
        <v>0</v>
      </c>
    </row>
    <row r="7" spans="1:9">
      <c r="A7" s="5">
        <v>4</v>
      </c>
      <c r="B7" s="35" t="s">
        <v>56</v>
      </c>
      <c r="C7" s="3"/>
      <c r="D7" s="4" t="s">
        <v>1</v>
      </c>
      <c r="E7" s="81">
        <v>10</v>
      </c>
      <c r="F7" s="96">
        <v>0</v>
      </c>
      <c r="G7" s="66">
        <f t="shared" si="1"/>
        <v>0</v>
      </c>
      <c r="H7" s="67">
        <v>0</v>
      </c>
      <c r="I7" s="68">
        <f t="shared" si="2"/>
        <v>0</v>
      </c>
    </row>
    <row r="8" spans="1:9">
      <c r="A8" s="5">
        <v>5</v>
      </c>
      <c r="B8" s="36" t="s">
        <v>67</v>
      </c>
      <c r="C8" s="19"/>
      <c r="D8" s="7" t="s">
        <v>68</v>
      </c>
      <c r="E8" s="82">
        <v>2</v>
      </c>
      <c r="F8" s="96">
        <v>0</v>
      </c>
      <c r="G8" s="66">
        <f t="shared" si="1"/>
        <v>0</v>
      </c>
      <c r="H8" s="67">
        <v>0</v>
      </c>
      <c r="I8" s="68">
        <f t="shared" si="2"/>
        <v>0</v>
      </c>
    </row>
    <row r="9" spans="1:9">
      <c r="A9" s="5">
        <v>6</v>
      </c>
      <c r="B9" s="36" t="s">
        <v>87</v>
      </c>
      <c r="C9" s="19"/>
      <c r="D9" s="7" t="s">
        <v>12</v>
      </c>
      <c r="E9" s="82">
        <v>20</v>
      </c>
      <c r="F9" s="96">
        <v>0</v>
      </c>
      <c r="G9" s="66">
        <f t="shared" si="1"/>
        <v>0</v>
      </c>
      <c r="H9" s="67">
        <v>0</v>
      </c>
      <c r="I9" s="68">
        <f t="shared" si="2"/>
        <v>0</v>
      </c>
    </row>
    <row r="10" spans="1:9" ht="28">
      <c r="A10" s="5">
        <v>7</v>
      </c>
      <c r="B10" s="6" t="s">
        <v>86</v>
      </c>
      <c r="C10" s="6"/>
      <c r="D10" s="7" t="s">
        <v>3</v>
      </c>
      <c r="E10" s="83">
        <v>100</v>
      </c>
      <c r="F10" s="96">
        <v>0</v>
      </c>
      <c r="G10" s="66">
        <f t="shared" si="1"/>
        <v>0</v>
      </c>
      <c r="H10" s="67">
        <v>0</v>
      </c>
      <c r="I10" s="68">
        <f t="shared" si="2"/>
        <v>0</v>
      </c>
    </row>
    <row r="11" spans="1:9">
      <c r="A11" s="5">
        <v>8</v>
      </c>
      <c r="B11" s="35" t="s">
        <v>7</v>
      </c>
      <c r="C11" s="3"/>
      <c r="D11" s="4" t="s">
        <v>3</v>
      </c>
      <c r="E11" s="81">
        <v>30</v>
      </c>
      <c r="F11" s="96">
        <v>0</v>
      </c>
      <c r="G11" s="66">
        <f t="shared" si="1"/>
        <v>0</v>
      </c>
      <c r="H11" s="67">
        <v>0</v>
      </c>
      <c r="I11" s="68">
        <f t="shared" si="2"/>
        <v>0</v>
      </c>
    </row>
    <row r="12" spans="1:9">
      <c r="A12" s="5">
        <v>9</v>
      </c>
      <c r="B12" s="35" t="s">
        <v>6</v>
      </c>
      <c r="C12" s="3"/>
      <c r="D12" s="4" t="s">
        <v>1</v>
      </c>
      <c r="E12" s="81">
        <v>30</v>
      </c>
      <c r="F12" s="96">
        <v>0</v>
      </c>
      <c r="G12" s="66">
        <f t="shared" si="1"/>
        <v>0</v>
      </c>
      <c r="H12" s="67">
        <v>0</v>
      </c>
      <c r="I12" s="68">
        <f t="shared" si="2"/>
        <v>0</v>
      </c>
    </row>
    <row r="13" spans="1:9">
      <c r="A13" s="5">
        <v>10</v>
      </c>
      <c r="B13" s="35" t="s">
        <v>90</v>
      </c>
      <c r="C13" s="3"/>
      <c r="D13" s="4" t="s">
        <v>3</v>
      </c>
      <c r="E13" s="81">
        <v>5</v>
      </c>
      <c r="F13" s="96">
        <v>0</v>
      </c>
      <c r="G13" s="66">
        <f t="shared" si="1"/>
        <v>0</v>
      </c>
      <c r="H13" s="67">
        <v>0</v>
      </c>
      <c r="I13" s="68">
        <f t="shared" si="2"/>
        <v>0</v>
      </c>
    </row>
    <row r="14" spans="1:9">
      <c r="A14" s="5">
        <v>11</v>
      </c>
      <c r="B14" s="35" t="s">
        <v>57</v>
      </c>
      <c r="C14" s="3"/>
      <c r="D14" s="4" t="s">
        <v>1</v>
      </c>
      <c r="E14" s="81">
        <v>5</v>
      </c>
      <c r="F14" s="96">
        <v>0</v>
      </c>
      <c r="G14" s="66">
        <f t="shared" si="1"/>
        <v>0</v>
      </c>
      <c r="H14" s="67">
        <v>0</v>
      </c>
      <c r="I14" s="68">
        <f t="shared" si="2"/>
        <v>0</v>
      </c>
    </row>
    <row r="15" spans="1:9">
      <c r="A15" s="5">
        <v>12</v>
      </c>
      <c r="B15" s="36" t="s">
        <v>76</v>
      </c>
      <c r="C15" s="19"/>
      <c r="D15" s="30" t="s">
        <v>1</v>
      </c>
      <c r="E15" s="82">
        <v>4</v>
      </c>
      <c r="F15" s="96">
        <v>0</v>
      </c>
      <c r="G15" s="66">
        <f t="shared" si="1"/>
        <v>0</v>
      </c>
      <c r="H15" s="67">
        <v>0</v>
      </c>
      <c r="I15" s="68">
        <f t="shared" si="2"/>
        <v>0</v>
      </c>
    </row>
    <row r="16" spans="1:9">
      <c r="A16" s="5">
        <v>13</v>
      </c>
      <c r="B16" s="36" t="s">
        <v>75</v>
      </c>
      <c r="C16" s="19"/>
      <c r="D16" s="30" t="s">
        <v>1</v>
      </c>
      <c r="E16" s="82">
        <v>4</v>
      </c>
      <c r="F16" s="96">
        <v>0</v>
      </c>
      <c r="G16" s="66">
        <f t="shared" si="1"/>
        <v>0</v>
      </c>
      <c r="H16" s="67">
        <v>0</v>
      </c>
      <c r="I16" s="68">
        <f t="shared" si="2"/>
        <v>0</v>
      </c>
    </row>
    <row r="17" spans="1:9">
      <c r="A17" s="5">
        <v>14</v>
      </c>
      <c r="B17" s="36" t="s">
        <v>74</v>
      </c>
      <c r="C17" s="19"/>
      <c r="D17" s="30" t="s">
        <v>3</v>
      </c>
      <c r="E17" s="82">
        <v>4</v>
      </c>
      <c r="F17" s="96">
        <v>0</v>
      </c>
      <c r="G17" s="66">
        <f t="shared" si="1"/>
        <v>0</v>
      </c>
      <c r="H17" s="67">
        <v>0</v>
      </c>
      <c r="I17" s="68">
        <f t="shared" si="2"/>
        <v>0</v>
      </c>
    </row>
    <row r="18" spans="1:9">
      <c r="A18" s="5">
        <v>15</v>
      </c>
      <c r="B18" s="36" t="s">
        <v>73</v>
      </c>
      <c r="C18" s="19"/>
      <c r="D18" s="30" t="s">
        <v>3</v>
      </c>
      <c r="E18" s="82">
        <v>10</v>
      </c>
      <c r="F18" s="96">
        <v>0</v>
      </c>
      <c r="G18" s="66">
        <f t="shared" si="1"/>
        <v>0</v>
      </c>
      <c r="H18" s="67">
        <v>0</v>
      </c>
      <c r="I18" s="68">
        <f t="shared" si="2"/>
        <v>0</v>
      </c>
    </row>
    <row r="19" spans="1:9">
      <c r="A19" s="5">
        <v>16</v>
      </c>
      <c r="B19" s="35" t="s">
        <v>25</v>
      </c>
      <c r="C19" s="3"/>
      <c r="D19" s="4" t="s">
        <v>1</v>
      </c>
      <c r="E19" s="81">
        <v>20</v>
      </c>
      <c r="F19" s="96">
        <v>0</v>
      </c>
      <c r="G19" s="66">
        <f t="shared" si="1"/>
        <v>0</v>
      </c>
      <c r="H19" s="67">
        <v>0</v>
      </c>
      <c r="I19" s="68">
        <f t="shared" si="2"/>
        <v>0</v>
      </c>
    </row>
    <row r="20" spans="1:9">
      <c r="A20" s="5">
        <v>17</v>
      </c>
      <c r="B20" s="38" t="s">
        <v>26</v>
      </c>
      <c r="C20" s="8"/>
      <c r="D20" s="4" t="s">
        <v>1</v>
      </c>
      <c r="E20" s="81">
        <v>20</v>
      </c>
      <c r="F20" s="96">
        <v>0</v>
      </c>
      <c r="G20" s="66">
        <f t="shared" si="1"/>
        <v>0</v>
      </c>
      <c r="H20" s="67">
        <v>0</v>
      </c>
      <c r="I20" s="68">
        <f t="shared" si="2"/>
        <v>0</v>
      </c>
    </row>
    <row r="21" spans="1:9">
      <c r="A21" s="5">
        <v>18</v>
      </c>
      <c r="B21" s="35" t="s">
        <v>77</v>
      </c>
      <c r="C21" s="3"/>
      <c r="D21" s="4" t="s">
        <v>3</v>
      </c>
      <c r="E21" s="81">
        <v>50</v>
      </c>
      <c r="F21" s="96">
        <v>0</v>
      </c>
      <c r="G21" s="66">
        <f t="shared" si="1"/>
        <v>0</v>
      </c>
      <c r="H21" s="67">
        <v>0</v>
      </c>
      <c r="I21" s="68">
        <f t="shared" si="2"/>
        <v>0</v>
      </c>
    </row>
    <row r="22" spans="1:9">
      <c r="A22" s="5">
        <v>19</v>
      </c>
      <c r="B22" s="35" t="s">
        <v>91</v>
      </c>
      <c r="C22" s="3"/>
      <c r="D22" s="4" t="s">
        <v>3</v>
      </c>
      <c r="E22" s="81">
        <v>5</v>
      </c>
      <c r="F22" s="96">
        <v>0</v>
      </c>
      <c r="G22" s="66">
        <f t="shared" si="1"/>
        <v>0</v>
      </c>
      <c r="H22" s="67">
        <v>0</v>
      </c>
      <c r="I22" s="68">
        <f t="shared" si="2"/>
        <v>0</v>
      </c>
    </row>
    <row r="23" spans="1:9">
      <c r="A23" s="5">
        <v>20</v>
      </c>
      <c r="B23" s="35" t="s">
        <v>16</v>
      </c>
      <c r="C23" s="3"/>
      <c r="D23" s="4" t="s">
        <v>3</v>
      </c>
      <c r="E23" s="81">
        <v>30</v>
      </c>
      <c r="F23" s="96">
        <v>0</v>
      </c>
      <c r="G23" s="66">
        <f t="shared" si="1"/>
        <v>0</v>
      </c>
      <c r="H23" s="67">
        <v>0</v>
      </c>
      <c r="I23" s="68">
        <f t="shared" si="2"/>
        <v>0</v>
      </c>
    </row>
    <row r="24" spans="1:9">
      <c r="A24" s="5">
        <v>21</v>
      </c>
      <c r="B24" s="35" t="s">
        <v>80</v>
      </c>
      <c r="C24" s="3"/>
      <c r="D24" s="4" t="s">
        <v>3</v>
      </c>
      <c r="E24" s="81">
        <v>50</v>
      </c>
      <c r="F24" s="96">
        <v>0</v>
      </c>
      <c r="G24" s="66">
        <f t="shared" si="1"/>
        <v>0</v>
      </c>
      <c r="H24" s="67">
        <v>0</v>
      </c>
      <c r="I24" s="68">
        <f t="shared" si="2"/>
        <v>0</v>
      </c>
    </row>
    <row r="25" spans="1:9" ht="33" customHeight="1">
      <c r="A25" s="5">
        <v>22</v>
      </c>
      <c r="B25" s="6" t="s">
        <v>81</v>
      </c>
      <c r="C25" s="6"/>
      <c r="D25" s="7" t="s">
        <v>3</v>
      </c>
      <c r="E25" s="83">
        <v>20</v>
      </c>
      <c r="F25" s="96">
        <v>0</v>
      </c>
      <c r="G25" s="66">
        <f t="shared" si="1"/>
        <v>0</v>
      </c>
      <c r="H25" s="67">
        <v>0</v>
      </c>
      <c r="I25" s="68">
        <f t="shared" si="2"/>
        <v>0</v>
      </c>
    </row>
    <row r="26" spans="1:9" ht="22.5" customHeight="1">
      <c r="A26" s="5">
        <v>23</v>
      </c>
      <c r="B26" s="57" t="s">
        <v>49</v>
      </c>
      <c r="C26" s="19"/>
      <c r="D26" s="7" t="s">
        <v>1</v>
      </c>
      <c r="E26" s="82">
        <v>20</v>
      </c>
      <c r="F26" s="96">
        <v>0</v>
      </c>
      <c r="G26" s="66">
        <f t="shared" si="1"/>
        <v>0</v>
      </c>
      <c r="H26" s="67">
        <v>0</v>
      </c>
      <c r="I26" s="68">
        <f t="shared" si="2"/>
        <v>0</v>
      </c>
    </row>
    <row r="27" spans="1:9">
      <c r="A27" s="5">
        <v>24</v>
      </c>
      <c r="B27" s="36" t="s">
        <v>51</v>
      </c>
      <c r="C27" s="19"/>
      <c r="D27" s="7" t="s">
        <v>1</v>
      </c>
      <c r="E27" s="82">
        <v>20</v>
      </c>
      <c r="F27" s="96">
        <v>0</v>
      </c>
      <c r="G27" s="66">
        <f t="shared" si="1"/>
        <v>0</v>
      </c>
      <c r="H27" s="67">
        <v>0</v>
      </c>
      <c r="I27" s="68">
        <f t="shared" si="2"/>
        <v>0</v>
      </c>
    </row>
    <row r="28" spans="1:9">
      <c r="A28" s="5">
        <v>25</v>
      </c>
      <c r="B28" s="36" t="s">
        <v>50</v>
      </c>
      <c r="C28" s="19"/>
      <c r="D28" s="7" t="s">
        <v>1</v>
      </c>
      <c r="E28" s="82">
        <v>20</v>
      </c>
      <c r="F28" s="96">
        <v>0</v>
      </c>
      <c r="G28" s="66">
        <f t="shared" si="1"/>
        <v>0</v>
      </c>
      <c r="H28" s="67">
        <v>0</v>
      </c>
      <c r="I28" s="68">
        <f t="shared" si="2"/>
        <v>0</v>
      </c>
    </row>
    <row r="29" spans="1:9">
      <c r="A29" s="5">
        <v>26</v>
      </c>
      <c r="B29" s="35" t="s">
        <v>92</v>
      </c>
      <c r="C29" s="3"/>
      <c r="D29" s="4" t="s">
        <v>3</v>
      </c>
      <c r="E29" s="81">
        <v>400</v>
      </c>
      <c r="F29" s="96">
        <v>0</v>
      </c>
      <c r="G29" s="66">
        <f t="shared" si="1"/>
        <v>0</v>
      </c>
      <c r="H29" s="67">
        <v>0</v>
      </c>
      <c r="I29" s="68">
        <f t="shared" si="2"/>
        <v>0</v>
      </c>
    </row>
    <row r="30" spans="1:9">
      <c r="A30" s="5">
        <v>27</v>
      </c>
      <c r="B30" s="35" t="s">
        <v>29</v>
      </c>
      <c r="C30" s="3"/>
      <c r="D30" s="4" t="s">
        <v>3</v>
      </c>
      <c r="E30" s="81">
        <v>1500</v>
      </c>
      <c r="F30" s="96">
        <v>0</v>
      </c>
      <c r="G30" s="66">
        <f t="shared" si="1"/>
        <v>0</v>
      </c>
      <c r="H30" s="67">
        <v>0</v>
      </c>
      <c r="I30" s="68">
        <f t="shared" si="2"/>
        <v>0</v>
      </c>
    </row>
    <row r="31" spans="1:9">
      <c r="A31" s="5">
        <v>28</v>
      </c>
      <c r="B31" s="35" t="s">
        <v>30</v>
      </c>
      <c r="C31" s="3"/>
      <c r="D31" s="4" t="s">
        <v>3</v>
      </c>
      <c r="E31" s="81">
        <v>5000</v>
      </c>
      <c r="F31" s="96">
        <v>0</v>
      </c>
      <c r="G31" s="66">
        <f t="shared" si="1"/>
        <v>0</v>
      </c>
      <c r="H31" s="67">
        <v>0</v>
      </c>
      <c r="I31" s="68">
        <f t="shared" si="2"/>
        <v>0</v>
      </c>
    </row>
    <row r="32" spans="1:9">
      <c r="A32" s="5">
        <v>29</v>
      </c>
      <c r="B32" s="35" t="s">
        <v>31</v>
      </c>
      <c r="C32" s="3"/>
      <c r="D32" s="4" t="s">
        <v>3</v>
      </c>
      <c r="E32" s="81">
        <v>2000</v>
      </c>
      <c r="F32" s="96">
        <v>0</v>
      </c>
      <c r="G32" s="66">
        <f t="shared" si="1"/>
        <v>0</v>
      </c>
      <c r="H32" s="67">
        <v>0</v>
      </c>
      <c r="I32" s="68">
        <f t="shared" si="2"/>
        <v>0</v>
      </c>
    </row>
    <row r="33" spans="1:9">
      <c r="A33" s="5">
        <v>30</v>
      </c>
      <c r="B33" s="35" t="s">
        <v>32</v>
      </c>
      <c r="C33" s="3"/>
      <c r="D33" s="4" t="s">
        <v>3</v>
      </c>
      <c r="E33" s="81">
        <v>1000</v>
      </c>
      <c r="F33" s="96">
        <v>0</v>
      </c>
      <c r="G33" s="66">
        <f t="shared" si="1"/>
        <v>0</v>
      </c>
      <c r="H33" s="67">
        <v>0</v>
      </c>
      <c r="I33" s="68">
        <f t="shared" si="2"/>
        <v>0</v>
      </c>
    </row>
    <row r="34" spans="1:9">
      <c r="A34" s="5">
        <v>31</v>
      </c>
      <c r="B34" s="35" t="s">
        <v>2</v>
      </c>
      <c r="C34" s="3"/>
      <c r="D34" s="4" t="s">
        <v>3</v>
      </c>
      <c r="E34" s="81">
        <v>20</v>
      </c>
      <c r="F34" s="96">
        <v>0</v>
      </c>
      <c r="G34" s="66">
        <f t="shared" si="1"/>
        <v>0</v>
      </c>
      <c r="H34" s="67">
        <v>0</v>
      </c>
      <c r="I34" s="68">
        <f t="shared" si="2"/>
        <v>0</v>
      </c>
    </row>
    <row r="35" spans="1:9">
      <c r="A35" s="5">
        <v>32</v>
      </c>
      <c r="B35" s="35" t="s">
        <v>4</v>
      </c>
      <c r="C35" s="3"/>
      <c r="D35" s="4" t="s">
        <v>3</v>
      </c>
      <c r="E35" s="81">
        <v>10</v>
      </c>
      <c r="F35" s="96">
        <v>0</v>
      </c>
      <c r="G35" s="66">
        <f t="shared" si="1"/>
        <v>0</v>
      </c>
      <c r="H35" s="67">
        <v>0</v>
      </c>
      <c r="I35" s="68">
        <f t="shared" si="2"/>
        <v>0</v>
      </c>
    </row>
    <row r="36" spans="1:9">
      <c r="A36" s="5">
        <v>33</v>
      </c>
      <c r="B36" s="39" t="s">
        <v>48</v>
      </c>
      <c r="C36" s="17"/>
      <c r="D36" s="4" t="s">
        <v>61</v>
      </c>
      <c r="E36" s="84">
        <v>10</v>
      </c>
      <c r="F36" s="96">
        <v>0</v>
      </c>
      <c r="G36" s="66">
        <f t="shared" si="1"/>
        <v>0</v>
      </c>
      <c r="H36" s="67">
        <v>0</v>
      </c>
      <c r="I36" s="68">
        <f t="shared" si="2"/>
        <v>0</v>
      </c>
    </row>
    <row r="37" spans="1:9">
      <c r="A37" s="5">
        <v>34</v>
      </c>
      <c r="B37" s="35" t="s">
        <v>38</v>
      </c>
      <c r="C37" s="3"/>
      <c r="D37" s="7" t="s">
        <v>1</v>
      </c>
      <c r="E37" s="83">
        <v>30</v>
      </c>
      <c r="F37" s="96">
        <v>0</v>
      </c>
      <c r="G37" s="66">
        <f t="shared" si="1"/>
        <v>0</v>
      </c>
      <c r="H37" s="67">
        <v>0</v>
      </c>
      <c r="I37" s="68">
        <f t="shared" si="2"/>
        <v>0</v>
      </c>
    </row>
    <row r="38" spans="1:9">
      <c r="A38" s="5">
        <v>35</v>
      </c>
      <c r="B38" s="35" t="s">
        <v>82</v>
      </c>
      <c r="C38" s="3"/>
      <c r="D38" s="4" t="s">
        <v>1</v>
      </c>
      <c r="E38" s="81">
        <v>3</v>
      </c>
      <c r="F38" s="96">
        <v>0</v>
      </c>
      <c r="G38" s="66">
        <f t="shared" si="1"/>
        <v>0</v>
      </c>
      <c r="H38" s="67">
        <v>0</v>
      </c>
      <c r="I38" s="68">
        <f t="shared" si="2"/>
        <v>0</v>
      </c>
    </row>
    <row r="39" spans="1:9">
      <c r="A39" s="5">
        <v>36</v>
      </c>
      <c r="B39" s="36" t="s">
        <v>70</v>
      </c>
      <c r="C39" s="19"/>
      <c r="D39" s="30" t="s">
        <v>1</v>
      </c>
      <c r="E39" s="82">
        <v>3</v>
      </c>
      <c r="F39" s="96">
        <v>0</v>
      </c>
      <c r="G39" s="66">
        <f t="shared" si="1"/>
        <v>0</v>
      </c>
      <c r="H39" s="67">
        <v>0</v>
      </c>
      <c r="I39" s="68">
        <f t="shared" si="2"/>
        <v>0</v>
      </c>
    </row>
    <row r="40" spans="1:9">
      <c r="A40" s="5">
        <v>37</v>
      </c>
      <c r="B40" s="36" t="s">
        <v>69</v>
      </c>
      <c r="C40" s="19"/>
      <c r="D40" s="30" t="s">
        <v>1</v>
      </c>
      <c r="E40" s="82">
        <v>3</v>
      </c>
      <c r="F40" s="96">
        <v>0</v>
      </c>
      <c r="G40" s="66">
        <f t="shared" si="1"/>
        <v>0</v>
      </c>
      <c r="H40" s="67">
        <v>0</v>
      </c>
      <c r="I40" s="68">
        <f t="shared" si="2"/>
        <v>0</v>
      </c>
    </row>
    <row r="41" spans="1:9">
      <c r="A41" s="5">
        <v>38</v>
      </c>
      <c r="B41" s="36" t="s">
        <v>71</v>
      </c>
      <c r="C41" s="19"/>
      <c r="D41" s="30" t="s">
        <v>1</v>
      </c>
      <c r="E41" s="82">
        <v>3</v>
      </c>
      <c r="F41" s="96">
        <v>0</v>
      </c>
      <c r="G41" s="66">
        <f t="shared" si="1"/>
        <v>0</v>
      </c>
      <c r="H41" s="67">
        <v>0</v>
      </c>
      <c r="I41" s="68">
        <f t="shared" si="2"/>
        <v>0</v>
      </c>
    </row>
    <row r="42" spans="1:9" ht="42">
      <c r="A42" s="5">
        <v>39</v>
      </c>
      <c r="B42" s="19" t="s">
        <v>88</v>
      </c>
      <c r="C42" s="19"/>
      <c r="D42" s="30" t="s">
        <v>3</v>
      </c>
      <c r="E42" s="82">
        <v>9</v>
      </c>
      <c r="F42" s="96">
        <v>0</v>
      </c>
      <c r="G42" s="66">
        <f t="shared" si="1"/>
        <v>0</v>
      </c>
      <c r="H42" s="67">
        <v>0</v>
      </c>
      <c r="I42" s="68">
        <f t="shared" si="2"/>
        <v>0</v>
      </c>
    </row>
    <row r="43" spans="1:9">
      <c r="A43" s="5">
        <v>40</v>
      </c>
      <c r="B43" s="35" t="s">
        <v>34</v>
      </c>
      <c r="C43" s="3"/>
      <c r="D43" s="4" t="s">
        <v>3</v>
      </c>
      <c r="E43" s="81">
        <v>20</v>
      </c>
      <c r="F43" s="96">
        <v>0</v>
      </c>
      <c r="G43" s="66">
        <f t="shared" si="1"/>
        <v>0</v>
      </c>
      <c r="H43" s="67">
        <v>0</v>
      </c>
      <c r="I43" s="68">
        <f t="shared" si="2"/>
        <v>0</v>
      </c>
    </row>
    <row r="44" spans="1:9">
      <c r="A44" s="5">
        <v>41</v>
      </c>
      <c r="B44" s="36" t="s">
        <v>66</v>
      </c>
      <c r="C44" s="19"/>
      <c r="D44" s="7" t="s">
        <v>12</v>
      </c>
      <c r="E44" s="82">
        <v>3</v>
      </c>
      <c r="F44" s="96">
        <v>0</v>
      </c>
      <c r="G44" s="66">
        <f t="shared" si="1"/>
        <v>0</v>
      </c>
      <c r="H44" s="67">
        <v>0</v>
      </c>
      <c r="I44" s="68">
        <f t="shared" si="2"/>
        <v>0</v>
      </c>
    </row>
    <row r="45" spans="1:9">
      <c r="A45" s="5">
        <v>42</v>
      </c>
      <c r="B45" s="39" t="s">
        <v>44</v>
      </c>
      <c r="C45" s="17"/>
      <c r="D45" s="7" t="s">
        <v>12</v>
      </c>
      <c r="E45" s="84">
        <v>5</v>
      </c>
      <c r="F45" s="96">
        <v>0</v>
      </c>
      <c r="G45" s="66">
        <f t="shared" si="1"/>
        <v>0</v>
      </c>
      <c r="H45" s="67">
        <v>0</v>
      </c>
      <c r="I45" s="68">
        <f t="shared" si="2"/>
        <v>0</v>
      </c>
    </row>
    <row r="46" spans="1:9">
      <c r="A46" s="5">
        <v>43</v>
      </c>
      <c r="B46" s="35" t="s">
        <v>13</v>
      </c>
      <c r="C46" s="3"/>
      <c r="D46" s="4" t="s">
        <v>1</v>
      </c>
      <c r="E46" s="81">
        <v>15</v>
      </c>
      <c r="F46" s="96">
        <v>0</v>
      </c>
      <c r="G46" s="66">
        <f t="shared" si="1"/>
        <v>0</v>
      </c>
      <c r="H46" s="67">
        <v>0</v>
      </c>
      <c r="I46" s="68">
        <f t="shared" si="2"/>
        <v>0</v>
      </c>
    </row>
    <row r="47" spans="1:9">
      <c r="A47" s="5">
        <v>44</v>
      </c>
      <c r="B47" s="37" t="s">
        <v>24</v>
      </c>
      <c r="C47" s="6"/>
      <c r="D47" s="7" t="s">
        <v>1</v>
      </c>
      <c r="E47" s="83">
        <v>30</v>
      </c>
      <c r="F47" s="96">
        <v>0</v>
      </c>
      <c r="G47" s="66">
        <f t="shared" si="1"/>
        <v>0</v>
      </c>
      <c r="H47" s="67">
        <v>0</v>
      </c>
      <c r="I47" s="68">
        <f t="shared" si="2"/>
        <v>0</v>
      </c>
    </row>
    <row r="48" spans="1:9">
      <c r="A48" s="5">
        <v>45</v>
      </c>
      <c r="B48" s="37" t="s">
        <v>23</v>
      </c>
      <c r="C48" s="6"/>
      <c r="D48" s="7" t="s">
        <v>1</v>
      </c>
      <c r="E48" s="83">
        <v>30</v>
      </c>
      <c r="F48" s="96">
        <v>0</v>
      </c>
      <c r="G48" s="66">
        <f t="shared" si="1"/>
        <v>0</v>
      </c>
      <c r="H48" s="67">
        <v>0</v>
      </c>
      <c r="I48" s="68">
        <f t="shared" si="2"/>
        <v>0</v>
      </c>
    </row>
    <row r="49" spans="1:9">
      <c r="A49" s="5">
        <v>46</v>
      </c>
      <c r="B49" s="36" t="s">
        <v>72</v>
      </c>
      <c r="C49" s="19"/>
      <c r="D49" s="30" t="s">
        <v>3</v>
      </c>
      <c r="E49" s="82">
        <v>10</v>
      </c>
      <c r="F49" s="96">
        <v>0</v>
      </c>
      <c r="G49" s="66">
        <f t="shared" si="1"/>
        <v>0</v>
      </c>
      <c r="H49" s="67">
        <v>0</v>
      </c>
      <c r="I49" s="68">
        <f t="shared" si="2"/>
        <v>0</v>
      </c>
    </row>
    <row r="50" spans="1:9">
      <c r="A50" s="5">
        <v>47</v>
      </c>
      <c r="B50" s="35" t="s">
        <v>5</v>
      </c>
      <c r="C50" s="3"/>
      <c r="D50" s="4" t="s">
        <v>1</v>
      </c>
      <c r="E50" s="81">
        <v>30</v>
      </c>
      <c r="F50" s="96">
        <v>0</v>
      </c>
      <c r="G50" s="66">
        <f t="shared" si="1"/>
        <v>0</v>
      </c>
      <c r="H50" s="67">
        <v>0</v>
      </c>
      <c r="I50" s="68">
        <f t="shared" si="2"/>
        <v>0</v>
      </c>
    </row>
    <row r="51" spans="1:9" ht="16">
      <c r="A51" s="5">
        <v>48</v>
      </c>
      <c r="B51" s="35" t="s">
        <v>33</v>
      </c>
      <c r="C51" s="3"/>
      <c r="D51" s="4" t="s">
        <v>47</v>
      </c>
      <c r="E51" s="81">
        <v>80</v>
      </c>
      <c r="F51" s="96">
        <v>0</v>
      </c>
      <c r="G51" s="66">
        <f t="shared" si="1"/>
        <v>0</v>
      </c>
      <c r="H51" s="67">
        <v>0</v>
      </c>
      <c r="I51" s="68">
        <f t="shared" si="2"/>
        <v>0</v>
      </c>
    </row>
    <row r="52" spans="1:9" ht="16">
      <c r="A52" s="5">
        <v>49</v>
      </c>
      <c r="B52" s="35" t="s">
        <v>78</v>
      </c>
      <c r="C52" s="3"/>
      <c r="D52" s="4" t="s">
        <v>47</v>
      </c>
      <c r="E52" s="81">
        <v>700</v>
      </c>
      <c r="F52" s="96">
        <v>0</v>
      </c>
      <c r="G52" s="66">
        <f t="shared" si="1"/>
        <v>0</v>
      </c>
      <c r="H52" s="67">
        <v>0</v>
      </c>
      <c r="I52" s="68">
        <f t="shared" si="2"/>
        <v>0</v>
      </c>
    </row>
    <row r="53" spans="1:9">
      <c r="A53" s="5">
        <v>50</v>
      </c>
      <c r="B53" s="51" t="s">
        <v>28</v>
      </c>
      <c r="C53" s="52"/>
      <c r="D53" s="53" t="s">
        <v>3</v>
      </c>
      <c r="E53" s="85">
        <v>5</v>
      </c>
      <c r="F53" s="96">
        <v>0</v>
      </c>
      <c r="G53" s="66">
        <f t="shared" si="1"/>
        <v>0</v>
      </c>
      <c r="H53" s="67">
        <v>0</v>
      </c>
      <c r="I53" s="68">
        <f t="shared" si="2"/>
        <v>0</v>
      </c>
    </row>
    <row r="54" spans="1:9">
      <c r="A54" s="5">
        <v>51</v>
      </c>
      <c r="B54" s="40" t="s">
        <v>46</v>
      </c>
      <c r="C54" s="16"/>
      <c r="D54" s="9" t="s">
        <v>61</v>
      </c>
      <c r="E54" s="86">
        <v>5</v>
      </c>
      <c r="F54" s="96">
        <v>0</v>
      </c>
      <c r="G54" s="66">
        <f t="shared" si="1"/>
        <v>0</v>
      </c>
      <c r="H54" s="67">
        <v>0</v>
      </c>
      <c r="I54" s="68">
        <f t="shared" si="2"/>
        <v>0</v>
      </c>
    </row>
    <row r="55" spans="1:9">
      <c r="A55" s="5">
        <v>52</v>
      </c>
      <c r="B55" s="36" t="s">
        <v>53</v>
      </c>
      <c r="C55" s="19"/>
      <c r="D55" s="12" t="s">
        <v>3</v>
      </c>
      <c r="E55" s="82">
        <v>10</v>
      </c>
      <c r="F55" s="96">
        <v>0</v>
      </c>
      <c r="G55" s="66">
        <f t="shared" si="1"/>
        <v>0</v>
      </c>
      <c r="H55" s="67">
        <v>0</v>
      </c>
      <c r="I55" s="68">
        <f t="shared" si="2"/>
        <v>0</v>
      </c>
    </row>
    <row r="56" spans="1:9">
      <c r="A56" s="5">
        <v>53</v>
      </c>
      <c r="B56" s="35" t="s">
        <v>11</v>
      </c>
      <c r="C56" s="3"/>
      <c r="D56" s="4" t="s">
        <v>3</v>
      </c>
      <c r="E56" s="81">
        <v>150</v>
      </c>
      <c r="F56" s="96">
        <v>0</v>
      </c>
      <c r="G56" s="66">
        <f t="shared" si="1"/>
        <v>0</v>
      </c>
      <c r="H56" s="67">
        <v>0</v>
      </c>
      <c r="I56" s="68">
        <f t="shared" si="2"/>
        <v>0</v>
      </c>
    </row>
    <row r="57" spans="1:9">
      <c r="A57" s="5">
        <v>54</v>
      </c>
      <c r="B57" s="41" t="s">
        <v>10</v>
      </c>
      <c r="C57" s="3"/>
      <c r="D57" s="4" t="s">
        <v>3</v>
      </c>
      <c r="E57" s="81">
        <v>150</v>
      </c>
      <c r="F57" s="96">
        <v>0</v>
      </c>
      <c r="G57" s="66">
        <f t="shared" si="1"/>
        <v>0</v>
      </c>
      <c r="H57" s="67">
        <v>0</v>
      </c>
      <c r="I57" s="68">
        <f t="shared" si="2"/>
        <v>0</v>
      </c>
    </row>
    <row r="58" spans="1:9">
      <c r="A58" s="5">
        <v>55</v>
      </c>
      <c r="B58" s="39" t="s">
        <v>54</v>
      </c>
      <c r="C58" s="13"/>
      <c r="D58" s="4" t="s">
        <v>58</v>
      </c>
      <c r="E58" s="81">
        <v>50</v>
      </c>
      <c r="F58" s="96">
        <v>0</v>
      </c>
      <c r="G58" s="66">
        <f t="shared" si="1"/>
        <v>0</v>
      </c>
      <c r="H58" s="67">
        <v>0</v>
      </c>
      <c r="I58" s="68">
        <f t="shared" si="2"/>
        <v>0</v>
      </c>
    </row>
    <row r="59" spans="1:9">
      <c r="A59" s="5">
        <v>56</v>
      </c>
      <c r="B59" s="41" t="s">
        <v>62</v>
      </c>
      <c r="C59" s="18"/>
      <c r="D59" s="4" t="s">
        <v>1</v>
      </c>
      <c r="E59" s="84">
        <v>30</v>
      </c>
      <c r="F59" s="96">
        <v>0</v>
      </c>
      <c r="G59" s="66">
        <f t="shared" si="1"/>
        <v>0</v>
      </c>
      <c r="H59" s="67">
        <v>0</v>
      </c>
      <c r="I59" s="68">
        <f t="shared" si="2"/>
        <v>0</v>
      </c>
    </row>
    <row r="60" spans="1:9">
      <c r="A60" s="5">
        <v>57</v>
      </c>
      <c r="B60" s="39" t="s">
        <v>63</v>
      </c>
      <c r="C60" s="17"/>
      <c r="D60" s="7" t="s">
        <v>1</v>
      </c>
      <c r="E60" s="84">
        <v>100</v>
      </c>
      <c r="F60" s="96">
        <v>0</v>
      </c>
      <c r="G60" s="66">
        <f t="shared" si="1"/>
        <v>0</v>
      </c>
      <c r="H60" s="67">
        <v>0</v>
      </c>
      <c r="I60" s="68">
        <f t="shared" si="2"/>
        <v>0</v>
      </c>
    </row>
    <row r="61" spans="1:9">
      <c r="A61" s="5">
        <v>58</v>
      </c>
      <c r="B61" s="39" t="s">
        <v>55</v>
      </c>
      <c r="C61" s="13"/>
      <c r="D61" s="4" t="s">
        <v>9</v>
      </c>
      <c r="E61" s="81">
        <v>5</v>
      </c>
      <c r="F61" s="96">
        <v>0</v>
      </c>
      <c r="G61" s="66">
        <f t="shared" si="1"/>
        <v>0</v>
      </c>
      <c r="H61" s="67">
        <v>0</v>
      </c>
      <c r="I61" s="68">
        <f t="shared" si="2"/>
        <v>0</v>
      </c>
    </row>
    <row r="62" spans="1:9">
      <c r="A62" s="5">
        <v>59</v>
      </c>
      <c r="B62" s="42" t="s">
        <v>59</v>
      </c>
      <c r="C62" s="14"/>
      <c r="D62" s="7" t="s">
        <v>9</v>
      </c>
      <c r="E62" s="83">
        <v>4</v>
      </c>
      <c r="F62" s="96">
        <v>0</v>
      </c>
      <c r="G62" s="66">
        <f t="shared" si="1"/>
        <v>0</v>
      </c>
      <c r="H62" s="67">
        <v>0</v>
      </c>
      <c r="I62" s="68">
        <f t="shared" si="2"/>
        <v>0</v>
      </c>
    </row>
    <row r="63" spans="1:9">
      <c r="A63" s="5">
        <v>60</v>
      </c>
      <c r="B63" s="41" t="s">
        <v>27</v>
      </c>
      <c r="C63" s="3"/>
      <c r="D63" s="4" t="s">
        <v>3</v>
      </c>
      <c r="E63" s="81">
        <v>20</v>
      </c>
      <c r="F63" s="96">
        <v>0</v>
      </c>
      <c r="G63" s="66">
        <f t="shared" si="1"/>
        <v>0</v>
      </c>
      <c r="H63" s="67">
        <v>0</v>
      </c>
      <c r="I63" s="68">
        <f t="shared" si="2"/>
        <v>0</v>
      </c>
    </row>
    <row r="64" spans="1:9">
      <c r="A64" s="5">
        <v>61</v>
      </c>
      <c r="B64" s="41" t="s">
        <v>18</v>
      </c>
      <c r="C64" s="3"/>
      <c r="D64" s="4" t="s">
        <v>3</v>
      </c>
      <c r="E64" s="81">
        <v>20</v>
      </c>
      <c r="F64" s="96">
        <v>0</v>
      </c>
      <c r="G64" s="66">
        <f t="shared" si="1"/>
        <v>0</v>
      </c>
      <c r="H64" s="67">
        <v>0</v>
      </c>
      <c r="I64" s="68">
        <f t="shared" si="2"/>
        <v>0</v>
      </c>
    </row>
    <row r="65" spans="1:9">
      <c r="A65" s="5">
        <v>62</v>
      </c>
      <c r="B65" s="41" t="s">
        <v>17</v>
      </c>
      <c r="C65" s="3"/>
      <c r="D65" s="4" t="s">
        <v>3</v>
      </c>
      <c r="E65" s="81">
        <v>20</v>
      </c>
      <c r="F65" s="96">
        <v>0</v>
      </c>
      <c r="G65" s="66">
        <f t="shared" si="1"/>
        <v>0</v>
      </c>
      <c r="H65" s="67">
        <v>0</v>
      </c>
      <c r="I65" s="68">
        <f t="shared" si="2"/>
        <v>0</v>
      </c>
    </row>
    <row r="66" spans="1:9">
      <c r="A66" s="5">
        <v>63</v>
      </c>
      <c r="B66" s="35" t="s">
        <v>93</v>
      </c>
      <c r="C66" s="3"/>
      <c r="D66" s="7" t="s">
        <v>12</v>
      </c>
      <c r="E66" s="83">
        <v>500</v>
      </c>
      <c r="F66" s="96">
        <v>0</v>
      </c>
      <c r="G66" s="66">
        <f t="shared" si="1"/>
        <v>0</v>
      </c>
      <c r="H66" s="67">
        <v>0</v>
      </c>
      <c r="I66" s="68">
        <f t="shared" si="2"/>
        <v>0</v>
      </c>
    </row>
    <row r="67" spans="1:9">
      <c r="A67" s="5">
        <v>64</v>
      </c>
      <c r="B67" s="35" t="s">
        <v>83</v>
      </c>
      <c r="C67" s="3"/>
      <c r="D67" s="4" t="s">
        <v>3</v>
      </c>
      <c r="E67" s="81">
        <v>100</v>
      </c>
      <c r="F67" s="96">
        <v>0</v>
      </c>
      <c r="G67" s="66">
        <f t="shared" si="1"/>
        <v>0</v>
      </c>
      <c r="H67" s="67">
        <v>0</v>
      </c>
      <c r="I67" s="68">
        <f t="shared" si="2"/>
        <v>0</v>
      </c>
    </row>
    <row r="68" spans="1:9">
      <c r="A68" s="5">
        <v>65</v>
      </c>
      <c r="B68" s="42" t="s">
        <v>45</v>
      </c>
      <c r="C68" s="60"/>
      <c r="D68" s="7" t="s">
        <v>61</v>
      </c>
      <c r="E68" s="84">
        <v>10</v>
      </c>
      <c r="F68" s="96">
        <v>0</v>
      </c>
      <c r="G68" s="66">
        <f t="shared" si="1"/>
        <v>0</v>
      </c>
      <c r="H68" s="67">
        <v>0</v>
      </c>
      <c r="I68" s="68">
        <f t="shared" si="2"/>
        <v>0</v>
      </c>
    </row>
    <row r="69" spans="1:9">
      <c r="A69" s="5">
        <v>66</v>
      </c>
      <c r="B69" s="35" t="s">
        <v>19</v>
      </c>
      <c r="C69" s="3"/>
      <c r="D69" s="4" t="s">
        <v>3</v>
      </c>
      <c r="E69" s="81">
        <v>150</v>
      </c>
      <c r="F69" s="96">
        <v>0</v>
      </c>
      <c r="G69" s="66">
        <f t="shared" si="1"/>
        <v>0</v>
      </c>
      <c r="H69" s="67">
        <v>0</v>
      </c>
      <c r="I69" s="68">
        <f t="shared" si="2"/>
        <v>0</v>
      </c>
    </row>
    <row r="70" spans="1:9">
      <c r="A70" s="5">
        <v>67</v>
      </c>
      <c r="B70" s="35" t="s">
        <v>20</v>
      </c>
      <c r="C70" s="3"/>
      <c r="D70" s="4" t="s">
        <v>12</v>
      </c>
      <c r="E70" s="81">
        <v>200</v>
      </c>
      <c r="F70" s="96">
        <v>0</v>
      </c>
      <c r="G70" s="66">
        <f t="shared" ref="G70:G83" si="3">(E70*F70)</f>
        <v>0</v>
      </c>
      <c r="H70" s="67">
        <v>0</v>
      </c>
      <c r="I70" s="68">
        <f t="shared" ref="I70:I83" si="4">(G70*H70)+G70</f>
        <v>0</v>
      </c>
    </row>
    <row r="71" spans="1:9">
      <c r="A71" s="5">
        <v>68</v>
      </c>
      <c r="B71" s="43" t="s">
        <v>8</v>
      </c>
      <c r="C71" s="24"/>
      <c r="D71" s="33" t="s">
        <v>3</v>
      </c>
      <c r="E71" s="87">
        <v>50</v>
      </c>
      <c r="F71" s="96">
        <v>0</v>
      </c>
      <c r="G71" s="66">
        <f t="shared" si="3"/>
        <v>0</v>
      </c>
      <c r="H71" s="67">
        <v>0</v>
      </c>
      <c r="I71" s="68">
        <f t="shared" si="4"/>
        <v>0</v>
      </c>
    </row>
    <row r="72" spans="1:9">
      <c r="A72" s="5">
        <v>69</v>
      </c>
      <c r="B72" s="44" t="s">
        <v>79</v>
      </c>
      <c r="C72" s="27"/>
      <c r="D72" s="15" t="s">
        <v>1</v>
      </c>
      <c r="E72" s="88">
        <v>50</v>
      </c>
      <c r="F72" s="96">
        <v>0</v>
      </c>
      <c r="G72" s="66">
        <f t="shared" si="3"/>
        <v>0</v>
      </c>
      <c r="H72" s="67">
        <v>0</v>
      </c>
      <c r="I72" s="68">
        <f t="shared" si="4"/>
        <v>0</v>
      </c>
    </row>
    <row r="73" spans="1:9">
      <c r="A73" s="5">
        <v>70</v>
      </c>
      <c r="B73" s="45" t="s">
        <v>84</v>
      </c>
      <c r="C73" s="26"/>
      <c r="D73" s="11" t="s">
        <v>1</v>
      </c>
      <c r="E73" s="89">
        <v>10</v>
      </c>
      <c r="F73" s="96">
        <v>0</v>
      </c>
      <c r="G73" s="66">
        <f t="shared" si="3"/>
        <v>0</v>
      </c>
      <c r="H73" s="67">
        <v>0</v>
      </c>
      <c r="I73" s="68">
        <f t="shared" si="4"/>
        <v>0</v>
      </c>
    </row>
    <row r="74" spans="1:9">
      <c r="A74" s="5">
        <v>71</v>
      </c>
      <c r="B74" s="46" t="s">
        <v>0</v>
      </c>
      <c r="C74" s="25"/>
      <c r="D74" s="34" t="s">
        <v>1</v>
      </c>
      <c r="E74" s="90">
        <v>10</v>
      </c>
      <c r="F74" s="96">
        <v>0</v>
      </c>
      <c r="G74" s="66">
        <f t="shared" si="3"/>
        <v>0</v>
      </c>
      <c r="H74" s="67">
        <v>0</v>
      </c>
      <c r="I74" s="68">
        <f t="shared" si="4"/>
        <v>0</v>
      </c>
    </row>
    <row r="75" spans="1:9">
      <c r="A75" s="5">
        <v>72</v>
      </c>
      <c r="B75" s="47" t="s">
        <v>37</v>
      </c>
      <c r="C75" s="22"/>
      <c r="D75" s="31" t="s">
        <v>3</v>
      </c>
      <c r="E75" s="91">
        <v>50</v>
      </c>
      <c r="F75" s="96">
        <v>0</v>
      </c>
      <c r="G75" s="66">
        <f t="shared" si="3"/>
        <v>0</v>
      </c>
      <c r="H75" s="67">
        <v>0</v>
      </c>
      <c r="I75" s="68">
        <f t="shared" si="4"/>
        <v>0</v>
      </c>
    </row>
    <row r="76" spans="1:9">
      <c r="A76" s="5">
        <v>73</v>
      </c>
      <c r="B76" s="47" t="s">
        <v>36</v>
      </c>
      <c r="C76" s="22"/>
      <c r="D76" s="31" t="s">
        <v>3</v>
      </c>
      <c r="E76" s="91">
        <v>50</v>
      </c>
      <c r="F76" s="96">
        <v>0</v>
      </c>
      <c r="G76" s="66">
        <f t="shared" si="3"/>
        <v>0</v>
      </c>
      <c r="H76" s="67">
        <v>0</v>
      </c>
      <c r="I76" s="68">
        <f t="shared" si="4"/>
        <v>0</v>
      </c>
    </row>
    <row r="77" spans="1:9">
      <c r="A77" s="5">
        <v>74</v>
      </c>
      <c r="B77" s="47" t="s">
        <v>35</v>
      </c>
      <c r="C77" s="22"/>
      <c r="D77" s="29" t="s">
        <v>3</v>
      </c>
      <c r="E77" s="92">
        <v>5</v>
      </c>
      <c r="F77" s="96">
        <v>0</v>
      </c>
      <c r="G77" s="66">
        <f t="shared" si="3"/>
        <v>0</v>
      </c>
      <c r="H77" s="67">
        <v>0</v>
      </c>
      <c r="I77" s="68">
        <f t="shared" si="4"/>
        <v>0</v>
      </c>
    </row>
    <row r="78" spans="1:9">
      <c r="A78" s="5">
        <v>75</v>
      </c>
      <c r="B78" s="48" t="s">
        <v>52</v>
      </c>
      <c r="C78" s="28"/>
      <c r="D78" s="31" t="s">
        <v>12</v>
      </c>
      <c r="E78" s="93">
        <v>10</v>
      </c>
      <c r="F78" s="96">
        <v>0</v>
      </c>
      <c r="G78" s="66">
        <f t="shared" si="3"/>
        <v>0</v>
      </c>
      <c r="H78" s="67">
        <v>0</v>
      </c>
      <c r="I78" s="68">
        <f t="shared" si="4"/>
        <v>0</v>
      </c>
    </row>
    <row r="79" spans="1:9">
      <c r="A79" s="5">
        <v>76</v>
      </c>
      <c r="B79" s="49" t="s">
        <v>39</v>
      </c>
      <c r="C79" s="21"/>
      <c r="D79" s="29" t="s">
        <v>61</v>
      </c>
      <c r="E79" s="94">
        <v>10</v>
      </c>
      <c r="F79" s="96">
        <v>0</v>
      </c>
      <c r="G79" s="66">
        <f t="shared" si="3"/>
        <v>0</v>
      </c>
      <c r="H79" s="67">
        <v>0</v>
      </c>
      <c r="I79" s="68">
        <f t="shared" si="4"/>
        <v>0</v>
      </c>
    </row>
    <row r="80" spans="1:9">
      <c r="A80" s="5">
        <v>77</v>
      </c>
      <c r="B80" s="49" t="s">
        <v>41</v>
      </c>
      <c r="C80" s="21"/>
      <c r="D80" s="29" t="s">
        <v>61</v>
      </c>
      <c r="E80" s="94">
        <v>10</v>
      </c>
      <c r="F80" s="96">
        <v>0</v>
      </c>
      <c r="G80" s="66">
        <f t="shared" si="3"/>
        <v>0</v>
      </c>
      <c r="H80" s="67">
        <v>0</v>
      </c>
      <c r="I80" s="68">
        <f t="shared" si="4"/>
        <v>0</v>
      </c>
    </row>
    <row r="81" spans="1:9">
      <c r="A81" s="5">
        <v>78</v>
      </c>
      <c r="B81" s="49" t="s">
        <v>43</v>
      </c>
      <c r="C81" s="21"/>
      <c r="D81" s="29" t="s">
        <v>61</v>
      </c>
      <c r="E81" s="94">
        <v>10</v>
      </c>
      <c r="F81" s="96">
        <v>0</v>
      </c>
      <c r="G81" s="66">
        <f t="shared" si="3"/>
        <v>0</v>
      </c>
      <c r="H81" s="67">
        <v>0</v>
      </c>
      <c r="I81" s="68">
        <f t="shared" si="4"/>
        <v>0</v>
      </c>
    </row>
    <row r="82" spans="1:9">
      <c r="A82" s="5">
        <v>79</v>
      </c>
      <c r="B82" s="49" t="s">
        <v>42</v>
      </c>
      <c r="C82" s="21"/>
      <c r="D82" s="29" t="s">
        <v>61</v>
      </c>
      <c r="E82" s="94">
        <v>10</v>
      </c>
      <c r="F82" s="96">
        <v>0</v>
      </c>
      <c r="G82" s="66">
        <f t="shared" si="3"/>
        <v>0</v>
      </c>
      <c r="H82" s="67">
        <v>0</v>
      </c>
      <c r="I82" s="68">
        <f t="shared" si="4"/>
        <v>0</v>
      </c>
    </row>
    <row r="83" spans="1:9" ht="14.5" thickBot="1">
      <c r="A83" s="5">
        <v>80</v>
      </c>
      <c r="B83" s="50" t="s">
        <v>40</v>
      </c>
      <c r="C83" s="23"/>
      <c r="D83" s="32" t="s">
        <v>60</v>
      </c>
      <c r="E83" s="95">
        <v>10</v>
      </c>
      <c r="F83" s="97">
        <v>0</v>
      </c>
      <c r="G83" s="77">
        <f t="shared" si="3"/>
        <v>0</v>
      </c>
      <c r="H83" s="78">
        <v>0</v>
      </c>
      <c r="I83" s="79">
        <f t="shared" si="4"/>
        <v>0</v>
      </c>
    </row>
    <row r="84" spans="1:9" ht="27" customHeight="1" thickTop="1">
      <c r="A84" s="20"/>
      <c r="C84" s="104" t="s">
        <v>89</v>
      </c>
      <c r="D84" s="104"/>
      <c r="E84" s="100"/>
      <c r="F84" s="101"/>
      <c r="G84" s="102">
        <f>SUM(G4:G83)</f>
        <v>0</v>
      </c>
      <c r="H84" s="103" t="s">
        <v>103</v>
      </c>
      <c r="I84" s="102">
        <f>SUM(I4:I83)</f>
        <v>0</v>
      </c>
    </row>
    <row r="85" spans="1:9" ht="27" customHeight="1">
      <c r="B85" s="59"/>
      <c r="C85" s="58"/>
    </row>
  </sheetData>
  <mergeCells count="3">
    <mergeCell ref="C84:D84"/>
    <mergeCell ref="C1:E2"/>
    <mergeCell ref="F2:H2"/>
  </mergeCells>
  <hyperlinks>
    <hyperlink ref="B36" r:id="rId1"/>
    <hyperlink ref="B54" r:id="rId2"/>
    <hyperlink ref="B68" r:id="rId3"/>
    <hyperlink ref="B45" r:id="rId4"/>
    <hyperlink ref="B4" r:id="rId5" display="Binder Clip 19mm, klip do papieru kolorowy Grand /24szt./"/>
    <hyperlink ref="B72" r:id="rId6" display="Zakładki indeksujące DONAU Strzałki 45x12mm"/>
    <hyperlink ref="B73" r:id="rId7" display="Zakładki STICK'N archiw. 21608 38x51"/>
    <hyperlink ref="B78" r:id="rId8"/>
    <hyperlink ref="B60" r:id="rId9" display="Skoroszyt wpinany PCV A4,  twardy, zawieszka, (rózne kolory), (op10 sztuk)"/>
    <hyperlink ref="B58" r:id="rId10"/>
    <hyperlink ref="B62" r:id="rId11" display="Spinacze biurowe 50 mm ( op. 100 szt) "/>
    <hyperlink ref="B61" r:id="rId12"/>
    <hyperlink ref="B39" r:id="rId13"/>
    <hyperlink ref="B41" r:id="rId14"/>
    <hyperlink ref="B49" r:id="rId15"/>
    <hyperlink ref="B18" r:id="rId16"/>
    <hyperlink ref="B17" r:id="rId17"/>
    <hyperlink ref="B16" r:id="rId18"/>
    <hyperlink ref="B15" r:id="rId19"/>
    <hyperlink ref="B40" r:id="rId20"/>
  </hyperlinks>
  <printOptions horizontalCentered="1"/>
  <pageMargins left="0.31496062992125984" right="0.31496062992125984" top="0.35433070866141736" bottom="0.74803149606299213" header="0.31496062992125984" footer="0.39370078740157483"/>
  <pageSetup paperSize="9" scale="75" orientation="portrait" r:id="rId21"/>
  <headerFooter>
    <oddFooter>&amp;C&amp;"Times New Roman,Normalny"&amp;9&amp;P str&amp;"Czcionka tekstu podstawowego,Standardowy"&amp;11.  
&amp;"Times New Roman,Kursywa"&amp;8 postępowanie nr. NZPSP-2260/2/2019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Załacznik 1</vt:lpstr>
      <vt:lpstr>'Załacznik 1'!Obszar_wydruku</vt:lpstr>
    </vt:vector>
  </TitlesOfParts>
  <Company>TJO Lublin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Piekut</dc:creator>
  <cp:lastModifiedBy>Sławomir Piekut</cp:lastModifiedBy>
  <cp:lastPrinted>2019-01-31T11:32:44Z</cp:lastPrinted>
  <dcterms:created xsi:type="dcterms:W3CDTF">2019-01-02T12:52:36Z</dcterms:created>
  <dcterms:modified xsi:type="dcterms:W3CDTF">2020-01-09T15:32:33Z</dcterms:modified>
</cp:coreProperties>
</file>